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120" yWindow="15" windowWidth="15135" windowHeight="8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4" i="1"/>
  <c r="G5" i="1"/>
  <c r="G6" i="1"/>
  <c r="G7" i="1"/>
  <c r="G8" i="1"/>
  <c r="G9" i="1"/>
  <c r="G4" i="1"/>
  <c r="E5" i="1" l="1"/>
  <c r="F5" i="1" s="1"/>
  <c r="E6" i="1"/>
  <c r="F6" i="1" s="1"/>
  <c r="E7" i="1"/>
  <c r="F7" i="1" s="1"/>
  <c r="E8" i="1"/>
  <c r="F8" i="1" s="1"/>
  <c r="E9" i="1"/>
  <c r="F9" i="1" s="1"/>
  <c r="E4" i="1"/>
  <c r="F4" i="1" s="1"/>
</calcChain>
</file>

<file path=xl/sharedStrings.xml><?xml version="1.0" encoding="utf-8"?>
<sst xmlns="http://schemas.openxmlformats.org/spreadsheetml/2006/main" count="21" uniqueCount="21">
  <si>
    <t>Weekly Payroll</t>
  </si>
  <si>
    <t>Employee</t>
  </si>
  <si>
    <t>Hours</t>
  </si>
  <si>
    <t>Overtime</t>
  </si>
  <si>
    <t>Gross</t>
  </si>
  <si>
    <t>W/H Tax</t>
  </si>
  <si>
    <t>SS Tax</t>
  </si>
  <si>
    <t>Net</t>
  </si>
  <si>
    <t xml:space="preserve">Overtime </t>
  </si>
  <si>
    <t>W/H Rate</t>
  </si>
  <si>
    <t>SS Rate</t>
  </si>
  <si>
    <t>Lowell</t>
  </si>
  <si>
    <t>McIntyre</t>
  </si>
  <si>
    <t>Rawlings</t>
  </si>
  <si>
    <t>Fratzke</t>
  </si>
  <si>
    <t>Singleton</t>
  </si>
  <si>
    <t>Gleason</t>
  </si>
  <si>
    <t>Hrly. Rate</t>
  </si>
  <si>
    <t>Station and Barnett Associates</t>
  </si>
  <si>
    <t>Jacob Windle</t>
  </si>
  <si>
    <t>project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</si>
</sst>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8"/>
      <color theme="1"/>
      <name val="Century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2" xfId="0" applyFont="1" applyFill="1" applyBorder="1" applyAlignment="1">
      <alignment horizont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/>
    </xf>
    <xf numFmtId="0" fontId="0" fillId="2" borderId="3" xfId="0" applyFont="1" applyFill="1" applyBorder="1"/>
    <xf numFmtId="0" fontId="0" fillId="2" borderId="4" xfId="0" applyNumberFormat="1" applyFont="1" applyFill="1" applyBorder="1" applyAlignment="1">
      <alignment horizontal="center"/>
    </xf>
    <xf numFmtId="0" fontId="0" fillId="0" borderId="3" xfId="0" applyNumberFormat="1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9" fontId="0" fillId="2" borderId="4" xfId="1" applyFont="1" applyFill="1" applyBorder="1" applyAlignment="1">
      <alignment horizontal="center"/>
    </xf>
    <xf numFmtId="9" fontId="0" fillId="0" borderId="3" xfId="1" applyFont="1" applyBorder="1" applyAlignment="1">
      <alignment horizontal="center"/>
    </xf>
    <xf numFmtId="44" fontId="0" fillId="2" borderId="5" xfId="0" applyNumberFormat="1" applyFont="1" applyFill="1" applyBorder="1"/>
    <xf numFmtId="10" fontId="0" fillId="2" borderId="3" xfId="1" applyNumberFormat="1" applyFont="1" applyFill="1" applyBorder="1"/>
    <xf numFmtId="0" fontId="0" fillId="2" borderId="6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othecary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Apothecary">
      <a:majorFont>
        <a:latin typeface="Book Antiqua"/>
        <a:ea typeface=""/>
        <a:cs typeface=""/>
        <a:font script="Jpan" typeface="HGS明朝B"/>
        <a:font script="Hang" typeface="HY견명조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견명조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Apothecary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3000"/>
            <a:satMod val="14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atMod val="170000"/>
              </a:schemeClr>
              <a:schemeClr val="phClr">
                <a:shade val="70000"/>
                <a:satMod val="13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Formulas="1" tabSelected="1" workbookViewId="0">
      <selection activeCell="A15" sqref="A15"/>
    </sheetView>
  </sheetViews>
  <sheetFormatPr defaultRowHeight="16.5" x14ac:dyDescent="0.3"/>
  <cols>
    <col min="1" max="1" width="18.375" customWidth="1"/>
    <col min="2" max="4" width="9.625" customWidth="1"/>
    <col min="5" max="5" width="10.5" customWidth="1"/>
    <col min="6" max="6" width="9.625" customWidth="1"/>
    <col min="8" max="8" width="16.5" customWidth="1"/>
  </cols>
  <sheetData>
    <row r="1" spans="1:8" ht="36" customHeight="1" thickBot="1" x14ac:dyDescent="0.35">
      <c r="A1" s="15" t="s">
        <v>18</v>
      </c>
      <c r="B1" s="14"/>
      <c r="C1" s="14"/>
      <c r="D1" s="14"/>
      <c r="E1" s="14"/>
      <c r="F1" s="14"/>
      <c r="G1" s="14"/>
      <c r="H1" s="14"/>
    </row>
    <row r="2" spans="1:8" x14ac:dyDescent="0.3">
      <c r="A2" s="13" t="s">
        <v>0</v>
      </c>
      <c r="B2" s="13"/>
      <c r="C2" s="13"/>
      <c r="D2" s="13"/>
      <c r="E2" s="13"/>
      <c r="F2" s="13"/>
      <c r="G2" s="13"/>
      <c r="H2" s="13"/>
    </row>
    <row r="3" spans="1:8" x14ac:dyDescent="0.3">
      <c r="A3" s="1" t="s">
        <v>1</v>
      </c>
      <c r="B3" s="1" t="s">
        <v>17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x14ac:dyDescent="0.3">
      <c r="A4" s="2" t="s">
        <v>11</v>
      </c>
      <c r="B4" s="3">
        <v>40</v>
      </c>
      <c r="C4" s="4">
        <v>40</v>
      </c>
      <c r="D4" s="4">
        <v>1</v>
      </c>
      <c r="E4" s="3">
        <f>(B4*C4+(B4*$B$11*D4))</f>
        <v>1660</v>
      </c>
      <c r="F4" s="3">
        <f>E4*E$11</f>
        <v>464.80000000000007</v>
      </c>
      <c r="G4" s="3">
        <f>E4*H$11</f>
        <v>126.99</v>
      </c>
      <c r="H4" s="3">
        <f>E4 -G4</f>
        <v>1533.01</v>
      </c>
    </row>
    <row r="5" spans="1:8" x14ac:dyDescent="0.3">
      <c r="A5" s="2" t="s">
        <v>12</v>
      </c>
      <c r="B5" s="3">
        <v>40</v>
      </c>
      <c r="C5" s="4">
        <v>40</v>
      </c>
      <c r="D5" s="4">
        <v>3</v>
      </c>
      <c r="E5" s="3">
        <f t="shared" ref="E5:E9" si="0">(B5*C5+(B5*$B$11*D5))</f>
        <v>1780</v>
      </c>
      <c r="F5" s="3">
        <f t="shared" ref="F5:F9" si="1">E5*E$11</f>
        <v>498.40000000000003</v>
      </c>
      <c r="G5" s="3">
        <f t="shared" ref="G5:G9" si="2">E5*H$11</f>
        <v>136.16999999999999</v>
      </c>
      <c r="H5" s="3">
        <f t="shared" ref="H5:H9" si="3">E5 -G5</f>
        <v>1643.83</v>
      </c>
    </row>
    <row r="6" spans="1:8" x14ac:dyDescent="0.3">
      <c r="A6" s="2" t="s">
        <v>13</v>
      </c>
      <c r="B6" s="3">
        <v>37.5</v>
      </c>
      <c r="C6" s="4">
        <v>30</v>
      </c>
      <c r="D6" s="4">
        <v>0</v>
      </c>
      <c r="E6" s="3">
        <f t="shared" si="0"/>
        <v>1125</v>
      </c>
      <c r="F6" s="3">
        <f t="shared" si="1"/>
        <v>315.00000000000006</v>
      </c>
      <c r="G6" s="3">
        <f t="shared" si="2"/>
        <v>86.0625</v>
      </c>
      <c r="H6" s="3">
        <f t="shared" si="3"/>
        <v>1038.9375</v>
      </c>
    </row>
    <row r="7" spans="1:8" x14ac:dyDescent="0.3">
      <c r="A7" s="2" t="s">
        <v>14</v>
      </c>
      <c r="B7" s="3">
        <v>32</v>
      </c>
      <c r="C7" s="4">
        <v>40</v>
      </c>
      <c r="D7" s="4">
        <v>2</v>
      </c>
      <c r="E7" s="3">
        <f t="shared" si="0"/>
        <v>1376</v>
      </c>
      <c r="F7" s="3">
        <f t="shared" si="1"/>
        <v>385.28000000000003</v>
      </c>
      <c r="G7" s="3">
        <f t="shared" si="2"/>
        <v>105.264</v>
      </c>
      <c r="H7" s="3">
        <f t="shared" si="3"/>
        <v>1270.7360000000001</v>
      </c>
    </row>
    <row r="8" spans="1:8" x14ac:dyDescent="0.3">
      <c r="A8" s="2" t="s">
        <v>15</v>
      </c>
      <c r="B8" s="3">
        <v>25</v>
      </c>
      <c r="C8" s="4">
        <v>25</v>
      </c>
      <c r="D8" s="4">
        <v>0</v>
      </c>
      <c r="E8" s="3">
        <f t="shared" si="0"/>
        <v>625</v>
      </c>
      <c r="F8" s="3">
        <f t="shared" si="1"/>
        <v>175.00000000000003</v>
      </c>
      <c r="G8" s="3">
        <f t="shared" si="2"/>
        <v>47.8125</v>
      </c>
      <c r="H8" s="3">
        <f t="shared" si="3"/>
        <v>577.1875</v>
      </c>
    </row>
    <row r="9" spans="1:8" x14ac:dyDescent="0.3">
      <c r="A9" s="2" t="s">
        <v>16</v>
      </c>
      <c r="B9" s="3">
        <v>22</v>
      </c>
      <c r="C9" s="4">
        <v>40</v>
      </c>
      <c r="D9" s="4">
        <v>1</v>
      </c>
      <c r="E9" s="3">
        <f t="shared" si="0"/>
        <v>913</v>
      </c>
      <c r="F9" s="3">
        <f t="shared" si="1"/>
        <v>255.64000000000001</v>
      </c>
      <c r="G9" s="3">
        <f t="shared" si="2"/>
        <v>69.844499999999996</v>
      </c>
      <c r="H9" s="3">
        <f t="shared" si="3"/>
        <v>843.15549999999996</v>
      </c>
    </row>
    <row r="10" spans="1:8" x14ac:dyDescent="0.3">
      <c r="A10" s="2"/>
      <c r="B10" s="3"/>
      <c r="C10" s="4"/>
      <c r="D10" s="4"/>
      <c r="E10" s="3"/>
      <c r="F10" s="3"/>
      <c r="G10" s="3"/>
      <c r="H10" s="3"/>
    </row>
    <row r="11" spans="1:8" x14ac:dyDescent="0.3">
      <c r="A11" s="5" t="s">
        <v>8</v>
      </c>
      <c r="B11" s="6">
        <v>1.5</v>
      </c>
      <c r="C11" s="7"/>
      <c r="D11" s="8" t="s">
        <v>9</v>
      </c>
      <c r="E11" s="9">
        <v>0.28000000000000003</v>
      </c>
      <c r="F11" s="10"/>
      <c r="G11" s="11" t="s">
        <v>10</v>
      </c>
      <c r="H11" s="12">
        <v>7.6499999999999999E-2</v>
      </c>
    </row>
    <row r="12" spans="1:8" x14ac:dyDescent="0.3">
      <c r="A12" s="2"/>
      <c r="B12" s="2"/>
      <c r="C12" s="2"/>
      <c r="D12" s="2"/>
      <c r="E12" s="2"/>
      <c r="F12" s="2"/>
      <c r="G12" s="2"/>
      <c r="H12" s="2"/>
    </row>
    <row r="13" spans="1:8" x14ac:dyDescent="0.3">
      <c r="A13" s="2"/>
      <c r="B13" s="2"/>
      <c r="C13" s="2"/>
      <c r="D13" s="2"/>
      <c r="E13" s="2"/>
      <c r="F13" s="2"/>
      <c r="G13" s="2"/>
      <c r="H13" s="2"/>
    </row>
    <row r="14" spans="1:8" x14ac:dyDescent="0.3">
      <c r="A14" t="s">
        <v>19</v>
      </c>
    </row>
    <row r="15" spans="1:8" x14ac:dyDescent="0.3">
      <c r="A15" t="s">
        <v>20</v>
      </c>
    </row>
  </sheetData>
  <mergeCells count="2">
    <mergeCell ref="A2:H2"/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2010-02-05T23:01:01Z</dcterms:created>
  <dcterms:modified xsi:type="dcterms:W3CDTF">2019-11-06T15:36:37Z</dcterms:modified>
</cp:coreProperties>
</file>